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MA\Admin\Documents\PROGRAMS\Property\Renewal Info\2025-26\Admin Prep Docs\"/>
    </mc:Choice>
  </mc:AlternateContent>
  <xr:revisionPtr revIDLastSave="0" documentId="13_ncr:1_{B6C92824-C63C-449D-858C-A5C938D32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5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H24" i="1" l="1"/>
  <c r="F24" i="1"/>
</calcChain>
</file>

<file path=xl/sharedStrings.xml><?xml version="1.0" encoding="utf-8"?>
<sst xmlns="http://schemas.openxmlformats.org/spreadsheetml/2006/main" count="49" uniqueCount="48">
  <si>
    <t>YEAR</t>
  </si>
  <si>
    <t>MAKE</t>
  </si>
  <si>
    <t>VIN</t>
  </si>
  <si>
    <t>TYPE</t>
  </si>
  <si>
    <t>TOTAL:</t>
  </si>
  <si>
    <t>APIP Value</t>
  </si>
  <si>
    <t>NOTES</t>
  </si>
  <si>
    <t>City ID # (Optional)</t>
  </si>
  <si>
    <t>CITY:</t>
  </si>
  <si>
    <t>ANGELS CAMP</t>
  </si>
  <si>
    <t>AVENAL</t>
  </si>
  <si>
    <t>CHOWCHILLA</t>
  </si>
  <si>
    <t>CORCORAN</t>
  </si>
  <si>
    <t>DINUBA</t>
  </si>
  <si>
    <t>DOS PALOS</t>
  </si>
  <si>
    <t>FOWLER</t>
  </si>
  <si>
    <t>GUSTINE</t>
  </si>
  <si>
    <t>HUGHSON</t>
  </si>
  <si>
    <t>HURON</t>
  </si>
  <si>
    <t>LATHROP</t>
  </si>
  <si>
    <t>LEMOORE</t>
  </si>
  <si>
    <t>LIVINGSTON</t>
  </si>
  <si>
    <t>LOS BANOS</t>
  </si>
  <si>
    <t>MCFARLAND</t>
  </si>
  <si>
    <t>MENDOTA</t>
  </si>
  <si>
    <t>ORANGE COVE</t>
  </si>
  <si>
    <t>PATTERSON</t>
  </si>
  <si>
    <t>RIPON</t>
  </si>
  <si>
    <t>RIVERBANK</t>
  </si>
  <si>
    <t>SAN JOAQUIN</t>
  </si>
  <si>
    <t>SANGER</t>
  </si>
  <si>
    <t>SELMA</t>
  </si>
  <si>
    <t>TAFT</t>
  </si>
  <si>
    <t>TEHACHAPI</t>
  </si>
  <si>
    <t>TURLOCK</t>
  </si>
  <si>
    <t>WASCO</t>
  </si>
  <si>
    <t>WATERFORD</t>
  </si>
  <si>
    <t>WOODLAKE</t>
  </si>
  <si>
    <t>CITY LIST FOR DROP DOWN</t>
  </si>
  <si>
    <t>[PLEASE SELECT]</t>
  </si>
  <si>
    <t>MODEL</t>
  </si>
  <si>
    <t>ACTUAL CASH VALUE DOES NOT EXCEED $25,000</t>
  </si>
  <si>
    <t>ACTUAL CASH VALUE</t>
  </si>
  <si>
    <t>Total:</t>
  </si>
  <si>
    <t>City</t>
  </si>
  <si>
    <t>DATE ADDED</t>
  </si>
  <si>
    <t>Please return this form to Joan Phillips at joan.phillips@sedgwick.com</t>
  </si>
  <si>
    <t>Updated 02/21/2025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</si>
</sst>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</cellStyleXfs>
  <cellXfs count="48">
    <xf numFmtId="0" fontId="0" fillId="0" borderId="0" xfId="0"/>
    <xf numFmtId="0" fontId="2" fillId="0" borderId="0" xfId="1"/>
    <xf numFmtId="16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2" fillId="0" borderId="0" xfId="0" applyFont="1" applyAlignment="1">
      <alignment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3" fillId="2" borderId="1" xfId="1" applyNumberFormat="1" applyFont="1" applyFill="1" applyBorder="1" applyAlignment="1" applyProtection="1">
      <alignment horizontal="center" wrapText="1"/>
    </xf>
    <xf numFmtId="0" fontId="3" fillId="0" borderId="3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 wrapText="1"/>
    </xf>
    <xf numFmtId="3" fontId="3" fillId="0" borderId="2" xfId="1" applyNumberFormat="1" applyFont="1" applyFill="1" applyBorder="1" applyAlignment="1" applyProtection="1">
      <alignment horizontal="center" wrapText="1"/>
    </xf>
    <xf numFmtId="3" fontId="3" fillId="0" borderId="4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quotePrefix="1" applyFont="1" applyAlignment="1">
      <alignment wrapText="1"/>
    </xf>
    <xf numFmtId="0" fontId="9" fillId="0" borderId="0" xfId="0" applyFont="1"/>
    <xf numFmtId="0" fontId="9" fillId="0" borderId="0" xfId="0" applyFont="1" applyFill="1" applyBorder="1"/>
    <xf numFmtId="16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1" xfId="0" applyFont="1" applyBorder="1" applyAlignment="1" applyProtection="1">
      <alignment vertical="center" wrapText="1"/>
      <protection locked="0"/>
    </xf>
    <xf numFmtId="0" fontId="16" fillId="0" borderId="1" xfId="311" applyNumberFormat="1" applyFont="1" applyFill="1" applyBorder="1" applyAlignment="1" applyProtection="1">
      <alignment horizontal="left" vertical="center"/>
      <protection locked="0"/>
    </xf>
    <xf numFmtId="0" fontId="16" fillId="0" borderId="1" xfId="311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0" fillId="0" borderId="1" xfId="311" applyFont="1" applyFill="1" applyBorder="1" applyAlignment="1" applyProtection="1">
      <alignment horizontal="left" vertical="center"/>
      <protection locked="0"/>
    </xf>
    <xf numFmtId="164" fontId="17" fillId="0" borderId="1" xfId="0" applyNumberFormat="1" applyFont="1" applyBorder="1" applyAlignment="1" applyProtection="1">
      <alignment horizontal="right" vertical="center"/>
      <protection locked="0"/>
    </xf>
    <xf numFmtId="164" fontId="15" fillId="0" borderId="1" xfId="0" applyNumberFormat="1" applyFont="1" applyBorder="1" applyAlignment="1" applyProtection="1">
      <alignment horizontal="center" vertical="center" wrapText="1"/>
    </xf>
    <xf numFmtId="3" fontId="21" fillId="0" borderId="4" xfId="1" applyNumberFormat="1" applyFont="1" applyFill="1" applyBorder="1" applyAlignment="1" applyProtection="1">
      <alignment horizontal="center" wrapText="1"/>
    </xf>
    <xf numFmtId="3" fontId="3" fillId="0" borderId="4" xfId="1" applyNumberFormat="1" applyFont="1" applyFill="1" applyBorder="1" applyAlignment="1" applyProtection="1">
      <alignment horizontal="center" wrapText="1"/>
    </xf>
    <xf numFmtId="0" fontId="3" fillId="2" borderId="1" xfId="1" applyNumberFormat="1" applyFont="1" applyFill="1" applyBorder="1" applyAlignment="1">
      <alignment horizontal="center" wrapText="1"/>
    </xf>
    <xf numFmtId="0" fontId="16" fillId="3" borderId="1" xfId="311" applyNumberFormat="1" applyFont="1" applyFill="1" applyBorder="1" applyAlignment="1">
      <alignment horizontal="left" vertical="center"/>
    </xf>
    <xf numFmtId="14" fontId="17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164" fontId="20" fillId="0" borderId="5" xfId="1" applyNumberFormat="1" applyFont="1" applyFill="1" applyBorder="1" applyAlignment="1">
      <alignment horizontal="center" vertical="center"/>
    </xf>
    <xf numFmtId="164" fontId="20" fillId="0" borderId="0" xfId="1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5" xfId="1" applyNumberFormat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 vertical="center"/>
    </xf>
    <xf numFmtId="0" fontId="20" fillId="0" borderId="5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</cellXfs>
  <cellStyles count="313">
    <cellStyle name="Normal" xfId="0" builtinId="0"/>
    <cellStyle name="Normal 10" xfId="10" xr:uid="{00000000-0005-0000-0000-000001000000}"/>
    <cellStyle name="Normal 100" xfId="100" xr:uid="{00000000-0005-0000-0000-000002000000}"/>
    <cellStyle name="Normal 101" xfId="101" xr:uid="{00000000-0005-0000-0000-000003000000}"/>
    <cellStyle name="Normal 102" xfId="102" xr:uid="{00000000-0005-0000-0000-000004000000}"/>
    <cellStyle name="Normal 103" xfId="103" xr:uid="{00000000-0005-0000-0000-000005000000}"/>
    <cellStyle name="Normal 104" xfId="104" xr:uid="{00000000-0005-0000-0000-000006000000}"/>
    <cellStyle name="Normal 105" xfId="105" xr:uid="{00000000-0005-0000-0000-000007000000}"/>
    <cellStyle name="Normal 106" xfId="106" xr:uid="{00000000-0005-0000-0000-000008000000}"/>
    <cellStyle name="Normal 107" xfId="107" xr:uid="{00000000-0005-0000-0000-000009000000}"/>
    <cellStyle name="Normal 108" xfId="108" xr:uid="{00000000-0005-0000-0000-00000A000000}"/>
    <cellStyle name="Normal 109" xfId="109" xr:uid="{00000000-0005-0000-0000-00000B000000}"/>
    <cellStyle name="Normal 11" xfId="11" xr:uid="{00000000-0005-0000-0000-00000C000000}"/>
    <cellStyle name="Normal 110" xfId="110" xr:uid="{00000000-0005-0000-0000-00000D000000}"/>
    <cellStyle name="Normal 111" xfId="111" xr:uid="{00000000-0005-0000-0000-00000E000000}"/>
    <cellStyle name="Normal 112" xfId="112" xr:uid="{00000000-0005-0000-0000-00000F000000}"/>
    <cellStyle name="Normal 113" xfId="113" xr:uid="{00000000-0005-0000-0000-000010000000}"/>
    <cellStyle name="Normal 114" xfId="114" xr:uid="{00000000-0005-0000-0000-000011000000}"/>
    <cellStyle name="Normal 115" xfId="115" xr:uid="{00000000-0005-0000-0000-000012000000}"/>
    <cellStyle name="Normal 116" xfId="116" xr:uid="{00000000-0005-0000-0000-000013000000}"/>
    <cellStyle name="Normal 117" xfId="117" xr:uid="{00000000-0005-0000-0000-000014000000}"/>
    <cellStyle name="Normal 118" xfId="118" xr:uid="{00000000-0005-0000-0000-000015000000}"/>
    <cellStyle name="Normal 119" xfId="119" xr:uid="{00000000-0005-0000-0000-000016000000}"/>
    <cellStyle name="Normal 12" xfId="14" xr:uid="{00000000-0005-0000-0000-000017000000}"/>
    <cellStyle name="Normal 120" xfId="120" xr:uid="{00000000-0005-0000-0000-000018000000}"/>
    <cellStyle name="Normal 121" xfId="121" xr:uid="{00000000-0005-0000-0000-000019000000}"/>
    <cellStyle name="Normal 122" xfId="122" xr:uid="{00000000-0005-0000-0000-00001A000000}"/>
    <cellStyle name="Normal 123" xfId="123" xr:uid="{00000000-0005-0000-0000-00001B000000}"/>
    <cellStyle name="Normal 124" xfId="126" xr:uid="{00000000-0005-0000-0000-00001C000000}"/>
    <cellStyle name="Normal 125" xfId="124" xr:uid="{00000000-0005-0000-0000-00001D000000}"/>
    <cellStyle name="Normal 126" xfId="128" xr:uid="{00000000-0005-0000-0000-00001E000000}"/>
    <cellStyle name="Normal 127" xfId="129" xr:uid="{00000000-0005-0000-0000-00001F000000}"/>
    <cellStyle name="Normal 128" xfId="130" xr:uid="{00000000-0005-0000-0000-000020000000}"/>
    <cellStyle name="Normal 129" xfId="125" xr:uid="{00000000-0005-0000-0000-000021000000}"/>
    <cellStyle name="Normal 13" xfId="15" xr:uid="{00000000-0005-0000-0000-000022000000}"/>
    <cellStyle name="Normal 130" xfId="132" xr:uid="{00000000-0005-0000-0000-000023000000}"/>
    <cellStyle name="Normal 131" xfId="133" xr:uid="{00000000-0005-0000-0000-000024000000}"/>
    <cellStyle name="Normal 132" xfId="134" xr:uid="{00000000-0005-0000-0000-000025000000}"/>
    <cellStyle name="Normal 133" xfId="127" xr:uid="{00000000-0005-0000-0000-000026000000}"/>
    <cellStyle name="Normal 134" xfId="136" xr:uid="{00000000-0005-0000-0000-000027000000}"/>
    <cellStyle name="Normal 135" xfId="137" xr:uid="{00000000-0005-0000-0000-000028000000}"/>
    <cellStyle name="Normal 136" xfId="138" xr:uid="{00000000-0005-0000-0000-000029000000}"/>
    <cellStyle name="Normal 137" xfId="139" xr:uid="{00000000-0005-0000-0000-00002A000000}"/>
    <cellStyle name="Normal 138" xfId="140" xr:uid="{00000000-0005-0000-0000-00002B000000}"/>
    <cellStyle name="Normal 139" xfId="141" xr:uid="{00000000-0005-0000-0000-00002C000000}"/>
    <cellStyle name="Normal 14" xfId="13" xr:uid="{00000000-0005-0000-0000-00002D000000}"/>
    <cellStyle name="Normal 140" xfId="142" xr:uid="{00000000-0005-0000-0000-00002E000000}"/>
    <cellStyle name="Normal 141" xfId="143" xr:uid="{00000000-0005-0000-0000-00002F000000}"/>
    <cellStyle name="Normal 142" xfId="144" xr:uid="{00000000-0005-0000-0000-000030000000}"/>
    <cellStyle name="Normal 143" xfId="145" xr:uid="{00000000-0005-0000-0000-000031000000}"/>
    <cellStyle name="Normal 144" xfId="135" xr:uid="{00000000-0005-0000-0000-000032000000}"/>
    <cellStyle name="Normal 145" xfId="147" xr:uid="{00000000-0005-0000-0000-000033000000}"/>
    <cellStyle name="Normal 146" xfId="148" xr:uid="{00000000-0005-0000-0000-000034000000}"/>
    <cellStyle name="Normal 147" xfId="146" xr:uid="{00000000-0005-0000-0000-000035000000}"/>
    <cellStyle name="Normal 148" xfId="149" xr:uid="{00000000-0005-0000-0000-000036000000}"/>
    <cellStyle name="Normal 149" xfId="150" xr:uid="{00000000-0005-0000-0000-000037000000}"/>
    <cellStyle name="Normal 15" xfId="17" xr:uid="{00000000-0005-0000-0000-000038000000}"/>
    <cellStyle name="Normal 150" xfId="151" xr:uid="{00000000-0005-0000-0000-000039000000}"/>
    <cellStyle name="Normal 151" xfId="131" xr:uid="{00000000-0005-0000-0000-00003A000000}"/>
    <cellStyle name="Normal 152" xfId="152" xr:uid="{00000000-0005-0000-0000-00003B000000}"/>
    <cellStyle name="Normal 153" xfId="153" xr:uid="{00000000-0005-0000-0000-00003C000000}"/>
    <cellStyle name="Normal 154" xfId="154" xr:uid="{00000000-0005-0000-0000-00003D000000}"/>
    <cellStyle name="Normal 155" xfId="155" xr:uid="{00000000-0005-0000-0000-00003E000000}"/>
    <cellStyle name="Normal 156" xfId="156" xr:uid="{00000000-0005-0000-0000-00003F000000}"/>
    <cellStyle name="Normal 157" xfId="157" xr:uid="{00000000-0005-0000-0000-000040000000}"/>
    <cellStyle name="Normal 158" xfId="158" xr:uid="{00000000-0005-0000-0000-000041000000}"/>
    <cellStyle name="Normal 159" xfId="159" xr:uid="{00000000-0005-0000-0000-000042000000}"/>
    <cellStyle name="Normal 16" xfId="18" xr:uid="{00000000-0005-0000-0000-000043000000}"/>
    <cellStyle name="Normal 160" xfId="160" xr:uid="{00000000-0005-0000-0000-000044000000}"/>
    <cellStyle name="Normal 161" xfId="161" xr:uid="{00000000-0005-0000-0000-000045000000}"/>
    <cellStyle name="Normal 162" xfId="162" xr:uid="{00000000-0005-0000-0000-000046000000}"/>
    <cellStyle name="Normal 163" xfId="163" xr:uid="{00000000-0005-0000-0000-000047000000}"/>
    <cellStyle name="Normal 164" xfId="164" xr:uid="{00000000-0005-0000-0000-000048000000}"/>
    <cellStyle name="Normal 165" xfId="165" xr:uid="{00000000-0005-0000-0000-000049000000}"/>
    <cellStyle name="Normal 166" xfId="166" xr:uid="{00000000-0005-0000-0000-00004A000000}"/>
    <cellStyle name="Normal 167" xfId="167" xr:uid="{00000000-0005-0000-0000-00004B000000}"/>
    <cellStyle name="Normal 168" xfId="168" xr:uid="{00000000-0005-0000-0000-00004C000000}"/>
    <cellStyle name="Normal 169" xfId="172" xr:uid="{00000000-0005-0000-0000-00004D000000}"/>
    <cellStyle name="Normal 17" xfId="19" xr:uid="{00000000-0005-0000-0000-00004E000000}"/>
    <cellStyle name="Normal 170" xfId="173" xr:uid="{00000000-0005-0000-0000-00004F000000}"/>
    <cellStyle name="Normal 171" xfId="174" xr:uid="{00000000-0005-0000-0000-000050000000}"/>
    <cellStyle name="Normal 172" xfId="175" xr:uid="{00000000-0005-0000-0000-000051000000}"/>
    <cellStyle name="Normal 173" xfId="176" xr:uid="{00000000-0005-0000-0000-000052000000}"/>
    <cellStyle name="Normal 174" xfId="177" xr:uid="{00000000-0005-0000-0000-000053000000}"/>
    <cellStyle name="Normal 175" xfId="178" xr:uid="{00000000-0005-0000-0000-000054000000}"/>
    <cellStyle name="Normal 176" xfId="179" xr:uid="{00000000-0005-0000-0000-000055000000}"/>
    <cellStyle name="Normal 177" xfId="180" xr:uid="{00000000-0005-0000-0000-000056000000}"/>
    <cellStyle name="Normal 178" xfId="181" xr:uid="{00000000-0005-0000-0000-000057000000}"/>
    <cellStyle name="Normal 179" xfId="182" xr:uid="{00000000-0005-0000-0000-000058000000}"/>
    <cellStyle name="Normal 18" xfId="20" xr:uid="{00000000-0005-0000-0000-000059000000}"/>
    <cellStyle name="Normal 180" xfId="183" xr:uid="{00000000-0005-0000-0000-00005A000000}"/>
    <cellStyle name="Normal 181" xfId="171" xr:uid="{00000000-0005-0000-0000-00005B000000}"/>
    <cellStyle name="Normal 182" xfId="184" xr:uid="{00000000-0005-0000-0000-00005C000000}"/>
    <cellStyle name="Normal 183" xfId="185" xr:uid="{00000000-0005-0000-0000-00005D000000}"/>
    <cellStyle name="Normal 184" xfId="186" xr:uid="{00000000-0005-0000-0000-00005E000000}"/>
    <cellStyle name="Normal 185" xfId="187" xr:uid="{00000000-0005-0000-0000-00005F000000}"/>
    <cellStyle name="Normal 186" xfId="188" xr:uid="{00000000-0005-0000-0000-000060000000}"/>
    <cellStyle name="Normal 187" xfId="189" xr:uid="{00000000-0005-0000-0000-000061000000}"/>
    <cellStyle name="Normal 188" xfId="190" xr:uid="{00000000-0005-0000-0000-000062000000}"/>
    <cellStyle name="Normal 189" xfId="191" xr:uid="{00000000-0005-0000-0000-000063000000}"/>
    <cellStyle name="Normal 19" xfId="21" xr:uid="{00000000-0005-0000-0000-000064000000}"/>
    <cellStyle name="Normal 190" xfId="192" xr:uid="{00000000-0005-0000-0000-000065000000}"/>
    <cellStyle name="Normal 191" xfId="193" xr:uid="{00000000-0005-0000-0000-000066000000}"/>
    <cellStyle name="Normal 192" xfId="194" xr:uid="{00000000-0005-0000-0000-000067000000}"/>
    <cellStyle name="Normal 193" xfId="195" xr:uid="{00000000-0005-0000-0000-000068000000}"/>
    <cellStyle name="Normal 194" xfId="196" xr:uid="{00000000-0005-0000-0000-000069000000}"/>
    <cellStyle name="Normal 195" xfId="197" xr:uid="{00000000-0005-0000-0000-00006A000000}"/>
    <cellStyle name="Normal 196" xfId="198" xr:uid="{00000000-0005-0000-0000-00006B000000}"/>
    <cellStyle name="Normal 197" xfId="199" xr:uid="{00000000-0005-0000-0000-00006C000000}"/>
    <cellStyle name="Normal 198" xfId="200" xr:uid="{00000000-0005-0000-0000-00006D000000}"/>
    <cellStyle name="Normal 199" xfId="201" xr:uid="{00000000-0005-0000-0000-00006E000000}"/>
    <cellStyle name="Normal 2" xfId="1" xr:uid="{00000000-0005-0000-0000-00006F000000}"/>
    <cellStyle name="Normal 2 2" xfId="2" xr:uid="{00000000-0005-0000-0000-000070000000}"/>
    <cellStyle name="Normal 20" xfId="22" xr:uid="{00000000-0005-0000-0000-000071000000}"/>
    <cellStyle name="Normal 200" xfId="202" xr:uid="{00000000-0005-0000-0000-000072000000}"/>
    <cellStyle name="Normal 201" xfId="203" xr:uid="{00000000-0005-0000-0000-000073000000}"/>
    <cellStyle name="Normal 202" xfId="204" xr:uid="{00000000-0005-0000-0000-000074000000}"/>
    <cellStyle name="Normal 203" xfId="205" xr:uid="{00000000-0005-0000-0000-000075000000}"/>
    <cellStyle name="Normal 204" xfId="206" xr:uid="{00000000-0005-0000-0000-000076000000}"/>
    <cellStyle name="Normal 205" xfId="207" xr:uid="{00000000-0005-0000-0000-000077000000}"/>
    <cellStyle name="Normal 206" xfId="208" xr:uid="{00000000-0005-0000-0000-000078000000}"/>
    <cellStyle name="Normal 207" xfId="209" xr:uid="{00000000-0005-0000-0000-000079000000}"/>
    <cellStyle name="Normal 208" xfId="210" xr:uid="{00000000-0005-0000-0000-00007A000000}"/>
    <cellStyle name="Normal 209" xfId="211" xr:uid="{00000000-0005-0000-0000-00007B000000}"/>
    <cellStyle name="Normal 21" xfId="23" xr:uid="{00000000-0005-0000-0000-00007C000000}"/>
    <cellStyle name="Normal 210" xfId="212" xr:uid="{00000000-0005-0000-0000-00007D000000}"/>
    <cellStyle name="Normal 211" xfId="213" xr:uid="{00000000-0005-0000-0000-00007E000000}"/>
    <cellStyle name="Normal 212" xfId="214" xr:uid="{00000000-0005-0000-0000-00007F000000}"/>
    <cellStyle name="Normal 213" xfId="170" xr:uid="{00000000-0005-0000-0000-000080000000}"/>
    <cellStyle name="Normal 214" xfId="216" xr:uid="{00000000-0005-0000-0000-000081000000}"/>
    <cellStyle name="Normal 215" xfId="217" xr:uid="{00000000-0005-0000-0000-000082000000}"/>
    <cellStyle name="Normal 216" xfId="218" xr:uid="{00000000-0005-0000-0000-000083000000}"/>
    <cellStyle name="Normal 217" xfId="219" xr:uid="{00000000-0005-0000-0000-000084000000}"/>
    <cellStyle name="Normal 218" xfId="220" xr:uid="{00000000-0005-0000-0000-000085000000}"/>
    <cellStyle name="Normal 219" xfId="221" xr:uid="{00000000-0005-0000-0000-000086000000}"/>
    <cellStyle name="Normal 22" xfId="24" xr:uid="{00000000-0005-0000-0000-000087000000}"/>
    <cellStyle name="Normal 220" xfId="222" xr:uid="{00000000-0005-0000-0000-000088000000}"/>
    <cellStyle name="Normal 221" xfId="223" xr:uid="{00000000-0005-0000-0000-000089000000}"/>
    <cellStyle name="Normal 222" xfId="224" xr:uid="{00000000-0005-0000-0000-00008A000000}"/>
    <cellStyle name="Normal 223" xfId="225" xr:uid="{00000000-0005-0000-0000-00008B000000}"/>
    <cellStyle name="Normal 224" xfId="226" xr:uid="{00000000-0005-0000-0000-00008C000000}"/>
    <cellStyle name="Normal 225" xfId="227" xr:uid="{00000000-0005-0000-0000-00008D000000}"/>
    <cellStyle name="Normal 226" xfId="228" xr:uid="{00000000-0005-0000-0000-00008E000000}"/>
    <cellStyle name="Normal 227" xfId="229" xr:uid="{00000000-0005-0000-0000-00008F000000}"/>
    <cellStyle name="Normal 228" xfId="230" xr:uid="{00000000-0005-0000-0000-000090000000}"/>
    <cellStyle name="Normal 229" xfId="231" xr:uid="{00000000-0005-0000-0000-000091000000}"/>
    <cellStyle name="Normal 23" xfId="25" xr:uid="{00000000-0005-0000-0000-000092000000}"/>
    <cellStyle name="Normal 230" xfId="232" xr:uid="{00000000-0005-0000-0000-000093000000}"/>
    <cellStyle name="Normal 231" xfId="233" xr:uid="{00000000-0005-0000-0000-000094000000}"/>
    <cellStyle name="Normal 232" xfId="234" xr:uid="{00000000-0005-0000-0000-000095000000}"/>
    <cellStyle name="Normal 233" xfId="235" xr:uid="{00000000-0005-0000-0000-000096000000}"/>
    <cellStyle name="Normal 234" xfId="236" xr:uid="{00000000-0005-0000-0000-000097000000}"/>
    <cellStyle name="Normal 235" xfId="237" xr:uid="{00000000-0005-0000-0000-000098000000}"/>
    <cellStyle name="Normal 236" xfId="238" xr:uid="{00000000-0005-0000-0000-000099000000}"/>
    <cellStyle name="Normal 237" xfId="239" xr:uid="{00000000-0005-0000-0000-00009A000000}"/>
    <cellStyle name="Normal 238" xfId="240" xr:uid="{00000000-0005-0000-0000-00009B000000}"/>
    <cellStyle name="Normal 239" xfId="169" xr:uid="{00000000-0005-0000-0000-00009C000000}"/>
    <cellStyle name="Normal 24" xfId="26" xr:uid="{00000000-0005-0000-0000-00009D000000}"/>
    <cellStyle name="Normal 240" xfId="242" xr:uid="{00000000-0005-0000-0000-00009E000000}"/>
    <cellStyle name="Normal 241" xfId="243" xr:uid="{00000000-0005-0000-0000-00009F000000}"/>
    <cellStyle name="Normal 242" xfId="244" xr:uid="{00000000-0005-0000-0000-0000A0000000}"/>
    <cellStyle name="Normal 243" xfId="245" xr:uid="{00000000-0005-0000-0000-0000A1000000}"/>
    <cellStyle name="Normal 244" xfId="246" xr:uid="{00000000-0005-0000-0000-0000A2000000}"/>
    <cellStyle name="Normal 245" xfId="247" xr:uid="{00000000-0005-0000-0000-0000A3000000}"/>
    <cellStyle name="Normal 246" xfId="248" xr:uid="{00000000-0005-0000-0000-0000A4000000}"/>
    <cellStyle name="Normal 247" xfId="249" xr:uid="{00000000-0005-0000-0000-0000A5000000}"/>
    <cellStyle name="Normal 248" xfId="250" xr:uid="{00000000-0005-0000-0000-0000A6000000}"/>
    <cellStyle name="Normal 249" xfId="251" xr:uid="{00000000-0005-0000-0000-0000A7000000}"/>
    <cellStyle name="Normal 25" xfId="27" xr:uid="{00000000-0005-0000-0000-0000A8000000}"/>
    <cellStyle name="Normal 250" xfId="252" xr:uid="{00000000-0005-0000-0000-0000A9000000}"/>
    <cellStyle name="Normal 251" xfId="253" xr:uid="{00000000-0005-0000-0000-0000AA000000}"/>
    <cellStyle name="Normal 252" xfId="254" xr:uid="{00000000-0005-0000-0000-0000AB000000}"/>
    <cellStyle name="Normal 253" xfId="255" xr:uid="{00000000-0005-0000-0000-0000AC000000}"/>
    <cellStyle name="Normal 254" xfId="256" xr:uid="{00000000-0005-0000-0000-0000AD000000}"/>
    <cellStyle name="Normal 255" xfId="257" xr:uid="{00000000-0005-0000-0000-0000AE000000}"/>
    <cellStyle name="Normal 256" xfId="258" xr:uid="{00000000-0005-0000-0000-0000AF000000}"/>
    <cellStyle name="Normal 257" xfId="259" xr:uid="{00000000-0005-0000-0000-0000B0000000}"/>
    <cellStyle name="Normal 258" xfId="260" xr:uid="{00000000-0005-0000-0000-0000B1000000}"/>
    <cellStyle name="Normal 259" xfId="261" xr:uid="{00000000-0005-0000-0000-0000B2000000}"/>
    <cellStyle name="Normal 26" xfId="28" xr:uid="{00000000-0005-0000-0000-0000B3000000}"/>
    <cellStyle name="Normal 260" xfId="262" xr:uid="{00000000-0005-0000-0000-0000B4000000}"/>
    <cellStyle name="Normal 261" xfId="263" xr:uid="{00000000-0005-0000-0000-0000B5000000}"/>
    <cellStyle name="Normal 262" xfId="264" xr:uid="{00000000-0005-0000-0000-0000B6000000}"/>
    <cellStyle name="Normal 263" xfId="265" xr:uid="{00000000-0005-0000-0000-0000B7000000}"/>
    <cellStyle name="Normal 264" xfId="266" xr:uid="{00000000-0005-0000-0000-0000B8000000}"/>
    <cellStyle name="Normal 265" xfId="267" xr:uid="{00000000-0005-0000-0000-0000B9000000}"/>
    <cellStyle name="Normal 266" xfId="268" xr:uid="{00000000-0005-0000-0000-0000BA000000}"/>
    <cellStyle name="Normal 267" xfId="269" xr:uid="{00000000-0005-0000-0000-0000BB000000}"/>
    <cellStyle name="Normal 268" xfId="241" xr:uid="{00000000-0005-0000-0000-0000BC000000}"/>
    <cellStyle name="Normal 269" xfId="270" xr:uid="{00000000-0005-0000-0000-0000BD000000}"/>
    <cellStyle name="Normal 27" xfId="29" xr:uid="{00000000-0005-0000-0000-0000BE000000}"/>
    <cellStyle name="Normal 270" xfId="271" xr:uid="{00000000-0005-0000-0000-0000BF000000}"/>
    <cellStyle name="Normal 271" xfId="272" xr:uid="{00000000-0005-0000-0000-0000C0000000}"/>
    <cellStyle name="Normal 272" xfId="273" xr:uid="{00000000-0005-0000-0000-0000C1000000}"/>
    <cellStyle name="Normal 273" xfId="274" xr:uid="{00000000-0005-0000-0000-0000C2000000}"/>
    <cellStyle name="Normal 274" xfId="275" xr:uid="{00000000-0005-0000-0000-0000C3000000}"/>
    <cellStyle name="Normal 275" xfId="276" xr:uid="{00000000-0005-0000-0000-0000C4000000}"/>
    <cellStyle name="Normal 276" xfId="277" xr:uid="{00000000-0005-0000-0000-0000C5000000}"/>
    <cellStyle name="Normal 277" xfId="278" xr:uid="{00000000-0005-0000-0000-0000C6000000}"/>
    <cellStyle name="Normal 278" xfId="215" xr:uid="{00000000-0005-0000-0000-0000C7000000}"/>
    <cellStyle name="Normal 279" xfId="279" xr:uid="{00000000-0005-0000-0000-0000C8000000}"/>
    <cellStyle name="Normal 28" xfId="30" xr:uid="{00000000-0005-0000-0000-0000C9000000}"/>
    <cellStyle name="Normal 280" xfId="280" xr:uid="{00000000-0005-0000-0000-0000CA000000}"/>
    <cellStyle name="Normal 281" xfId="281" xr:uid="{00000000-0005-0000-0000-0000CB000000}"/>
    <cellStyle name="Normal 282" xfId="282" xr:uid="{00000000-0005-0000-0000-0000CC000000}"/>
    <cellStyle name="Normal 283" xfId="283" xr:uid="{00000000-0005-0000-0000-0000CD000000}"/>
    <cellStyle name="Normal 284" xfId="286" xr:uid="{00000000-0005-0000-0000-0000CE000000}"/>
    <cellStyle name="Normal 285" xfId="287" xr:uid="{00000000-0005-0000-0000-0000CF000000}"/>
    <cellStyle name="Normal 286" xfId="288" xr:uid="{00000000-0005-0000-0000-0000D0000000}"/>
    <cellStyle name="Normal 287" xfId="289" xr:uid="{00000000-0005-0000-0000-0000D1000000}"/>
    <cellStyle name="Normal 288" xfId="290" xr:uid="{00000000-0005-0000-0000-0000D2000000}"/>
    <cellStyle name="Normal 289" xfId="291" xr:uid="{00000000-0005-0000-0000-0000D3000000}"/>
    <cellStyle name="Normal 29" xfId="31" xr:uid="{00000000-0005-0000-0000-0000D4000000}"/>
    <cellStyle name="Normal 290" xfId="292" xr:uid="{00000000-0005-0000-0000-0000D5000000}"/>
    <cellStyle name="Normal 291" xfId="293" xr:uid="{00000000-0005-0000-0000-0000D6000000}"/>
    <cellStyle name="Normal 292" xfId="294" xr:uid="{00000000-0005-0000-0000-0000D7000000}"/>
    <cellStyle name="Normal 293" xfId="295" xr:uid="{00000000-0005-0000-0000-0000D8000000}"/>
    <cellStyle name="Normal 294" xfId="296" xr:uid="{00000000-0005-0000-0000-0000D9000000}"/>
    <cellStyle name="Normal 295" xfId="297" xr:uid="{00000000-0005-0000-0000-0000DA000000}"/>
    <cellStyle name="Normal 296" xfId="298" xr:uid="{00000000-0005-0000-0000-0000DB000000}"/>
    <cellStyle name="Normal 297" xfId="299" xr:uid="{00000000-0005-0000-0000-0000DC000000}"/>
    <cellStyle name="Normal 298" xfId="300" xr:uid="{00000000-0005-0000-0000-0000DD000000}"/>
    <cellStyle name="Normal 299" xfId="301" xr:uid="{00000000-0005-0000-0000-0000DE000000}"/>
    <cellStyle name="Normal 3" xfId="3" xr:uid="{00000000-0005-0000-0000-0000DF000000}"/>
    <cellStyle name="Normal 30" xfId="32" xr:uid="{00000000-0005-0000-0000-0000E0000000}"/>
    <cellStyle name="Normal 300" xfId="302" xr:uid="{00000000-0005-0000-0000-0000E1000000}"/>
    <cellStyle name="Normal 301" xfId="303" xr:uid="{00000000-0005-0000-0000-0000E2000000}"/>
    <cellStyle name="Normal 302" xfId="304" xr:uid="{00000000-0005-0000-0000-0000E3000000}"/>
    <cellStyle name="Normal 303" xfId="305" xr:uid="{00000000-0005-0000-0000-0000E4000000}"/>
    <cellStyle name="Normal 304" xfId="285" xr:uid="{00000000-0005-0000-0000-0000E5000000}"/>
    <cellStyle name="Normal 305" xfId="306" xr:uid="{00000000-0005-0000-0000-0000E6000000}"/>
    <cellStyle name="Normal 306" xfId="284" xr:uid="{00000000-0005-0000-0000-0000E7000000}"/>
    <cellStyle name="Normal 307" xfId="307" xr:uid="{00000000-0005-0000-0000-0000E8000000}"/>
    <cellStyle name="Normal 308" xfId="308" xr:uid="{00000000-0005-0000-0000-0000E9000000}"/>
    <cellStyle name="Normal 309" xfId="310" xr:uid="{00000000-0005-0000-0000-0000EA000000}"/>
    <cellStyle name="Normal 31" xfId="33" xr:uid="{00000000-0005-0000-0000-0000EB000000}"/>
    <cellStyle name="Normal 310" xfId="309" xr:uid="{00000000-0005-0000-0000-0000EC000000}"/>
    <cellStyle name="Normal 311" xfId="311" xr:uid="{00000000-0005-0000-0000-0000ED000000}"/>
    <cellStyle name="Normal 311 2" xfId="312" xr:uid="{00000000-0005-0000-0000-0000EE000000}"/>
    <cellStyle name="Normal 32" xfId="34" xr:uid="{00000000-0005-0000-0000-0000EF000000}"/>
    <cellStyle name="Normal 33" xfId="35" xr:uid="{00000000-0005-0000-0000-0000F0000000}"/>
    <cellStyle name="Normal 34" xfId="36" xr:uid="{00000000-0005-0000-0000-0000F1000000}"/>
    <cellStyle name="Normal 35" xfId="37" xr:uid="{00000000-0005-0000-0000-0000F2000000}"/>
    <cellStyle name="Normal 36" xfId="38" xr:uid="{00000000-0005-0000-0000-0000F3000000}"/>
    <cellStyle name="Normal 37" xfId="39" xr:uid="{00000000-0005-0000-0000-0000F4000000}"/>
    <cellStyle name="Normal 38" xfId="40" xr:uid="{00000000-0005-0000-0000-0000F5000000}"/>
    <cellStyle name="Normal 39" xfId="41" xr:uid="{00000000-0005-0000-0000-0000F6000000}"/>
    <cellStyle name="Normal 4" xfId="4" xr:uid="{00000000-0005-0000-0000-0000F7000000}"/>
    <cellStyle name="Normal 40" xfId="42" xr:uid="{00000000-0005-0000-0000-0000F8000000}"/>
    <cellStyle name="Normal 41" xfId="43" xr:uid="{00000000-0005-0000-0000-0000F9000000}"/>
    <cellStyle name="Normal 42" xfId="44" xr:uid="{00000000-0005-0000-0000-0000FA000000}"/>
    <cellStyle name="Normal 43" xfId="45" xr:uid="{00000000-0005-0000-0000-0000FB000000}"/>
    <cellStyle name="Normal 44" xfId="46" xr:uid="{00000000-0005-0000-0000-0000FC000000}"/>
    <cellStyle name="Normal 45" xfId="47" xr:uid="{00000000-0005-0000-0000-0000FD000000}"/>
    <cellStyle name="Normal 46" xfId="48" xr:uid="{00000000-0005-0000-0000-0000FE000000}"/>
    <cellStyle name="Normal 47" xfId="49" xr:uid="{00000000-0005-0000-0000-0000FF000000}"/>
    <cellStyle name="Normal 48" xfId="50" xr:uid="{00000000-0005-0000-0000-000000010000}"/>
    <cellStyle name="Normal 49" xfId="51" xr:uid="{00000000-0005-0000-0000-000001010000}"/>
    <cellStyle name="Normal 5" xfId="5" xr:uid="{00000000-0005-0000-0000-000002010000}"/>
    <cellStyle name="Normal 50" xfId="52" xr:uid="{00000000-0005-0000-0000-000003010000}"/>
    <cellStyle name="Normal 51" xfId="53" xr:uid="{00000000-0005-0000-0000-000004010000}"/>
    <cellStyle name="Normal 52" xfId="54" xr:uid="{00000000-0005-0000-0000-000005010000}"/>
    <cellStyle name="Normal 53" xfId="55" xr:uid="{00000000-0005-0000-0000-000006010000}"/>
    <cellStyle name="Normal 54" xfId="56" xr:uid="{00000000-0005-0000-0000-000007010000}"/>
    <cellStyle name="Normal 55" xfId="57" xr:uid="{00000000-0005-0000-0000-000008010000}"/>
    <cellStyle name="Normal 56" xfId="58" xr:uid="{00000000-0005-0000-0000-000009010000}"/>
    <cellStyle name="Normal 57" xfId="59" xr:uid="{00000000-0005-0000-0000-00000A010000}"/>
    <cellStyle name="Normal 58" xfId="60" xr:uid="{00000000-0005-0000-0000-00000B010000}"/>
    <cellStyle name="Normal 59" xfId="61" xr:uid="{00000000-0005-0000-0000-00000C010000}"/>
    <cellStyle name="Normal 6" xfId="6" xr:uid="{00000000-0005-0000-0000-00000D010000}"/>
    <cellStyle name="Normal 60" xfId="62" xr:uid="{00000000-0005-0000-0000-00000E010000}"/>
    <cellStyle name="Normal 61" xfId="63" xr:uid="{00000000-0005-0000-0000-00000F010000}"/>
    <cellStyle name="Normal 62" xfId="64" xr:uid="{00000000-0005-0000-0000-000010010000}"/>
    <cellStyle name="Normal 63" xfId="65" xr:uid="{00000000-0005-0000-0000-000011010000}"/>
    <cellStyle name="Normal 64" xfId="12" xr:uid="{00000000-0005-0000-0000-000012010000}"/>
    <cellStyle name="Normal 65" xfId="66" xr:uid="{00000000-0005-0000-0000-000013010000}"/>
    <cellStyle name="Normal 66" xfId="67" xr:uid="{00000000-0005-0000-0000-000014010000}"/>
    <cellStyle name="Normal 67" xfId="68" xr:uid="{00000000-0005-0000-0000-000015010000}"/>
    <cellStyle name="Normal 68" xfId="69" xr:uid="{00000000-0005-0000-0000-000016010000}"/>
    <cellStyle name="Normal 69" xfId="16" xr:uid="{00000000-0005-0000-0000-000017010000}"/>
    <cellStyle name="Normal 7" xfId="7" xr:uid="{00000000-0005-0000-0000-000018010000}"/>
    <cellStyle name="Normal 70" xfId="70" xr:uid="{00000000-0005-0000-0000-000019010000}"/>
    <cellStyle name="Normal 71" xfId="71" xr:uid="{00000000-0005-0000-0000-00001A010000}"/>
    <cellStyle name="Normal 72" xfId="72" xr:uid="{00000000-0005-0000-0000-00001B010000}"/>
    <cellStyle name="Normal 73" xfId="73" xr:uid="{00000000-0005-0000-0000-00001C010000}"/>
    <cellStyle name="Normal 74" xfId="74" xr:uid="{00000000-0005-0000-0000-00001D010000}"/>
    <cellStyle name="Normal 75" xfId="75" xr:uid="{00000000-0005-0000-0000-00001E010000}"/>
    <cellStyle name="Normal 76" xfId="76" xr:uid="{00000000-0005-0000-0000-00001F010000}"/>
    <cellStyle name="Normal 77" xfId="77" xr:uid="{00000000-0005-0000-0000-000020010000}"/>
    <cellStyle name="Normal 78" xfId="80" xr:uid="{00000000-0005-0000-0000-000021010000}"/>
    <cellStyle name="Normal 79" xfId="81" xr:uid="{00000000-0005-0000-0000-000022010000}"/>
    <cellStyle name="Normal 8" xfId="8" xr:uid="{00000000-0005-0000-0000-000023010000}"/>
    <cellStyle name="Normal 80" xfId="82" xr:uid="{00000000-0005-0000-0000-000024010000}"/>
    <cellStyle name="Normal 81" xfId="83" xr:uid="{00000000-0005-0000-0000-000025010000}"/>
    <cellStyle name="Normal 82" xfId="79" xr:uid="{00000000-0005-0000-0000-000026010000}"/>
    <cellStyle name="Normal 83" xfId="78" xr:uid="{00000000-0005-0000-0000-000027010000}"/>
    <cellStyle name="Normal 84" xfId="84" xr:uid="{00000000-0005-0000-0000-000028010000}"/>
    <cellStyle name="Normal 85" xfId="85" xr:uid="{00000000-0005-0000-0000-000029010000}"/>
    <cellStyle name="Normal 86" xfId="86" xr:uid="{00000000-0005-0000-0000-00002A010000}"/>
    <cellStyle name="Normal 87" xfId="87" xr:uid="{00000000-0005-0000-0000-00002B010000}"/>
    <cellStyle name="Normal 88" xfId="88" xr:uid="{00000000-0005-0000-0000-00002C010000}"/>
    <cellStyle name="Normal 89" xfId="90" xr:uid="{00000000-0005-0000-0000-00002D010000}"/>
    <cellStyle name="Normal 9" xfId="9" xr:uid="{00000000-0005-0000-0000-00002E010000}"/>
    <cellStyle name="Normal 90" xfId="91" xr:uid="{00000000-0005-0000-0000-00002F010000}"/>
    <cellStyle name="Normal 91" xfId="92" xr:uid="{00000000-0005-0000-0000-000030010000}"/>
    <cellStyle name="Normal 92" xfId="89" xr:uid="{00000000-0005-0000-0000-000031010000}"/>
    <cellStyle name="Normal 93" xfId="93" xr:uid="{00000000-0005-0000-0000-000032010000}"/>
    <cellStyle name="Normal 94" xfId="94" xr:uid="{00000000-0005-0000-0000-000033010000}"/>
    <cellStyle name="Normal 95" xfId="95" xr:uid="{00000000-0005-0000-0000-000034010000}"/>
    <cellStyle name="Normal 96" xfId="96" xr:uid="{00000000-0005-0000-0000-000035010000}"/>
    <cellStyle name="Normal 97" xfId="97" xr:uid="{00000000-0005-0000-0000-000036010000}"/>
    <cellStyle name="Normal 98" xfId="98" xr:uid="{00000000-0005-0000-0000-000037010000}"/>
    <cellStyle name="Normal 99" xfId="99" xr:uid="{00000000-0005-0000-0000-00003801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color rgb="FFFF0000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4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name val="Arial"/>
        <scheme val="none"/>
      </font>
      <numFmt numFmtId="164" formatCode="&quot;$&quot;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Arial"/>
        <scheme val="none"/>
      </font>
      <numFmt numFmtId="164" formatCode="&quot;$&quot;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scheme val="none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alignment horizontal="center"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609840</xdr:colOff>
      <xdr:row>0</xdr:row>
      <xdr:rowOff>61632</xdr:rowOff>
    </xdr:from>
    <xdr:to>
      <xdr:col>10</xdr:col>
      <xdr:colOff>852449</xdr:colOff>
      <xdr:row>1</xdr:row>
      <xdr:rowOff>160083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95840" y="61632"/>
          <a:ext cx="9666756" cy="21715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CENTRAL SAN JOAQUIN VALLEY</a:t>
          </a:r>
        </a:p>
        <a:p>
          <a:pPr algn="ctr"/>
          <a:r>
            <a:rPr lang="en-US" sz="20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RISK MANAGEMENT AUTHORITY</a:t>
          </a:r>
          <a:endParaRPr lang="en-US" sz="2000">
            <a:solidFill>
              <a:srgbClr val="00206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n-US" sz="14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1750 Creekside Oaks Drive, Suite 200 </a:t>
          </a:r>
          <a:r>
            <a:rPr lang="en-US" sz="14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sym typeface="Wingdings"/>
            </a:rPr>
            <a:t></a:t>
          </a:r>
          <a:r>
            <a:rPr lang="en-US" sz="14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Sacramento, CA  95833</a:t>
          </a:r>
          <a:endParaRPr lang="en-US" sz="1400">
            <a:solidFill>
              <a:srgbClr val="00206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n-US" sz="14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(916) 244-1100 </a:t>
          </a:r>
          <a:r>
            <a:rPr lang="en-US" sz="14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sym typeface="Wingdings"/>
            </a:rPr>
            <a:t></a:t>
          </a:r>
          <a:r>
            <a:rPr lang="en-US" sz="14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(800) 541-4591</a:t>
          </a:r>
          <a:endParaRPr lang="en-US" sz="1400">
            <a:solidFill>
              <a:srgbClr val="00206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n-US" sz="14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Fax (916) 244-1199 </a:t>
          </a:r>
          <a:r>
            <a:rPr lang="en-US" sz="14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sym typeface="Wingdings"/>
            </a:rPr>
            <a:t></a:t>
          </a:r>
          <a:r>
            <a:rPr lang="en-US" sz="14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E-Mail </a:t>
          </a:r>
          <a:r>
            <a:rPr lang="en-US" sz="1400" b="1" u="sng">
              <a:solidFill>
                <a:srgbClr val="0070C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jeanette.workman@sedgwick.com</a:t>
          </a:r>
          <a:r>
            <a:rPr lang="en-US" sz="1400" b="1">
              <a:solidFill>
                <a:srgbClr val="0070C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400">
            <a:solidFill>
              <a:srgbClr val="0070C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6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LOW VALUE VEHICLE COVERAGE</a:t>
          </a:r>
          <a:r>
            <a:rPr lang="en-US" sz="16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6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PROGRAM (LVVCP)</a:t>
          </a:r>
          <a:endParaRPr lang="en-US" sz="16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n-US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ADDITIONS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en-US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0</xdr:row>
          <xdr:rowOff>209550</xdr:rowOff>
        </xdr:from>
        <xdr:to>
          <xdr:col>3</xdr:col>
          <xdr:colOff>1447800</xdr:colOff>
          <xdr:row>0</xdr:row>
          <xdr:rowOff>2038350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L23" totalsRowShown="0" headerRowDxfId="20" dataDxfId="18" headerRowBorderDxfId="19" tableBorderDxfId="17" totalsRowBorderDxfId="16">
  <tableColumns count="11">
    <tableColumn id="8" xr3:uid="{00000000-0010-0000-0000-000008000000}" name="YEAR" dataDxfId="0" dataCellStyle="Normal 2"/>
    <tableColumn id="1" xr3:uid="{00000000-0010-0000-0000-000001000000}" name="MAKE" dataDxfId="15" dataCellStyle="Normal 2"/>
    <tableColumn id="2" xr3:uid="{00000000-0010-0000-0000-000002000000}" name="MODEL" dataDxfId="14" dataCellStyle="Normal 2"/>
    <tableColumn id="5" xr3:uid="{00000000-0010-0000-0000-000005000000}" name="TYPE" dataDxfId="13"/>
    <tableColumn id="6" xr3:uid="{00000000-0010-0000-0000-000006000000}" name="APIP Value" dataDxfId="12">
      <calculatedColumnFormula>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0)))))))))))))))))))))</calculatedColumnFormula>
    </tableColumn>
    <tableColumn id="3" xr3:uid="{00000000-0010-0000-0000-000003000000}" name="DATE ADDED" dataDxfId="11"/>
    <tableColumn id="9" xr3:uid="{00000000-0010-0000-0000-000009000000}" name="ACTUAL CASH VALUE" dataDxfId="10"/>
    <tableColumn id="11" xr3:uid="{00000000-0010-0000-0000-00000B000000}" name="ACTUAL CASH VALUE DOES NOT EXCEED $25,000" dataDxfId="9">
      <calculatedColumnFormula>IF(H5&gt;25000,"ERROR - Move to APD",IF(H5=0,"-","OK"))</calculatedColumnFormula>
    </tableColumn>
    <tableColumn id="15" xr3:uid="{00000000-0010-0000-0000-00000F000000}" name="VIN" dataDxfId="8" dataCellStyle="Normal 311"/>
    <tableColumn id="13" xr3:uid="{00000000-0010-0000-0000-00000D000000}" name="City ID # (Optional)" dataDxfId="7" dataCellStyle="Normal 311"/>
    <tableColumn id="7" xr3:uid="{00000000-0010-0000-0000-000007000000}" name="NOTES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tabSelected="1" topLeftCell="B1" zoomScale="85" zoomScaleNormal="85" zoomScaleSheetLayoutView="40" zoomScalePageLayoutView="55" workbookViewId="0">
      <selection activeCell="G6" sqref="G6"/>
    </sheetView>
  </sheetViews>
  <sheetFormatPr defaultRowHeight="15" x14ac:dyDescent="0.25"/>
  <cols>
    <col min="1" max="1" width="25.5703125" style="3" hidden="1" customWidth="1"/>
    <col min="2" max="2" width="11.85546875" customWidth="1"/>
    <col min="3" max="3" width="20.140625" style="3" bestFit="1" customWidth="1"/>
    <col min="4" max="4" width="27.28515625" customWidth="1"/>
    <col min="5" max="5" width="26.42578125" style="2" hidden="1" customWidth="1"/>
    <col min="6" max="6" width="10.140625" hidden="1" customWidth="1"/>
    <col min="7" max="7" width="15.28515625" style="3" customWidth="1"/>
    <col min="8" max="8" width="21" style="3" customWidth="1"/>
    <col min="9" max="9" width="33.28515625" style="16" customWidth="1"/>
    <col min="10" max="10" width="34.7109375" style="3" customWidth="1"/>
    <col min="11" max="11" width="18.5703125" style="3" customWidth="1"/>
    <col min="12" max="12" width="37" style="5" customWidth="1"/>
    <col min="13" max="13" width="4" customWidth="1"/>
    <col min="15" max="15" width="20.5703125" hidden="1" customWidth="1"/>
  </cols>
  <sheetData>
    <row r="1" spans="1:15" s="3" customFormat="1" ht="163.5" customHeight="1" x14ac:dyDescent="0.2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5" s="4" customFormat="1" ht="38.25" customHeight="1" x14ac:dyDescent="0.2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s="4" customFormat="1" ht="32.25" customHeight="1" x14ac:dyDescent="0.25">
      <c r="B3" s="7" t="s">
        <v>8</v>
      </c>
      <c r="C3" s="9" t="s">
        <v>39</v>
      </c>
      <c r="D3" s="10"/>
      <c r="E3" s="6"/>
      <c r="F3" s="6"/>
      <c r="G3" s="6"/>
      <c r="H3" s="6"/>
      <c r="I3" s="43"/>
      <c r="J3" s="43"/>
      <c r="K3" s="43"/>
      <c r="L3" s="43"/>
      <c r="O3" s="8" t="s">
        <v>38</v>
      </c>
    </row>
    <row r="4" spans="1:15" s="17" customFormat="1" ht="55.5" customHeight="1" x14ac:dyDescent="0.25">
      <c r="A4" s="32" t="s">
        <v>44</v>
      </c>
      <c r="B4" s="11" t="s">
        <v>0</v>
      </c>
      <c r="C4" s="12" t="s">
        <v>1</v>
      </c>
      <c r="D4" s="13" t="s">
        <v>40</v>
      </c>
      <c r="E4" s="13" t="s">
        <v>3</v>
      </c>
      <c r="F4" s="14" t="s">
        <v>5</v>
      </c>
      <c r="G4" s="31" t="s">
        <v>45</v>
      </c>
      <c r="H4" s="31" t="s">
        <v>42</v>
      </c>
      <c r="I4" s="30" t="s">
        <v>41</v>
      </c>
      <c r="J4" s="13" t="s">
        <v>2</v>
      </c>
      <c r="K4" s="13" t="s">
        <v>7</v>
      </c>
      <c r="L4" s="15" t="s">
        <v>6</v>
      </c>
      <c r="O4" s="18" t="s">
        <v>39</v>
      </c>
    </row>
    <row r="5" spans="1:15" s="19" customFormat="1" ht="27" customHeight="1" x14ac:dyDescent="0.25">
      <c r="A5" s="33" t="str">
        <f>$C$3</f>
        <v>[PLEASE SELECT]</v>
      </c>
      <c r="B5" s="24"/>
      <c r="C5" s="25"/>
      <c r="D5" s="25"/>
      <c r="E5" s="26"/>
      <c r="F5" s="28" t="e">
        <f>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IF(E5=#REF!,#REF!,0)))))))))))))))))))))</f>
        <v>#REF!</v>
      </c>
      <c r="G5" s="34"/>
      <c r="H5" s="28"/>
      <c r="I5" s="29" t="str">
        <f t="shared" ref="I5:I23" si="0">IF(H5&gt;25000,"ERROR - Move to APD",IF(H5=0,"-","OK"))</f>
        <v>-</v>
      </c>
      <c r="J5" s="27"/>
      <c r="K5" s="25"/>
      <c r="L5" s="23"/>
      <c r="O5" s="19" t="s">
        <v>9</v>
      </c>
    </row>
    <row r="6" spans="1:15" s="19" customFormat="1" ht="27" customHeight="1" x14ac:dyDescent="0.25">
      <c r="A6" s="33" t="str">
        <f t="shared" ref="A6:A23" si="1">$C$3</f>
        <v>[PLEASE SELECT]</v>
      </c>
      <c r="B6" s="24"/>
      <c r="C6" s="25"/>
      <c r="D6" s="25"/>
      <c r="E6" s="26"/>
      <c r="F6" s="28" t="e">
        <f>IF(E6=#REF!,#REF!,IF(E6=#REF!,#REF!,IF(E6=#REF!,#REF!,IF(E6=#REF!,#REF!,IF(E6=#REF!,#REF!,IF(E6=#REF!,#REF!,IF(E6=#REF!,#REF!,IF(E6=#REF!,#REF!,IF(E6=#REF!,#REF!,IF(E6=#REF!,#REF!,IF(E6=#REF!,#REF!,IF(E6=#REF!,#REF!,IF(E6=#REF!,#REF!,IF(E6=#REF!,#REF!,IF(E6=#REF!,#REF!,IF(E6=#REF!,#REF!,IF(E6=#REF!,#REF!,IF(E6=#REF!,#REF!,IF(E6=#REF!,#REF!,IF(E6=#REF!,#REF!,IF(E6=#REF!,#REF!,0)))))))))))))))))))))</f>
        <v>#REF!</v>
      </c>
      <c r="G6" s="34"/>
      <c r="H6" s="28"/>
      <c r="I6" s="29" t="str">
        <f t="shared" si="0"/>
        <v>-</v>
      </c>
      <c r="J6" s="27"/>
      <c r="K6" s="25"/>
      <c r="L6" s="23"/>
      <c r="O6" s="17" t="s">
        <v>10</v>
      </c>
    </row>
    <row r="7" spans="1:15" s="19" customFormat="1" ht="27" customHeight="1" x14ac:dyDescent="0.25">
      <c r="A7" s="33" t="str">
        <f t="shared" si="1"/>
        <v>[PLEASE SELECT]</v>
      </c>
      <c r="B7" s="24"/>
      <c r="C7" s="25"/>
      <c r="D7" s="25"/>
      <c r="E7" s="26"/>
      <c r="F7" s="28" t="e">
        <f>IF(E7=#REF!,#REF!,IF(E7=#REF!,#REF!,IF(E7=#REF!,#REF!,IF(E7=#REF!,#REF!,IF(E7=#REF!,#REF!,IF(E7=#REF!,#REF!,IF(E7=#REF!,#REF!,IF(E7=#REF!,#REF!,IF(E7=#REF!,#REF!,IF(E7=#REF!,#REF!,IF(E7=#REF!,#REF!,IF(E7=#REF!,#REF!,IF(E7=#REF!,#REF!,IF(E7=#REF!,#REF!,IF(E7=#REF!,#REF!,IF(E7=#REF!,#REF!,IF(E7=#REF!,#REF!,IF(E7=#REF!,#REF!,IF(E7=#REF!,#REF!,IF(E7=#REF!,#REF!,IF(E7=#REF!,#REF!,0)))))))))))))))))))))</f>
        <v>#REF!</v>
      </c>
      <c r="G7" s="34"/>
      <c r="H7" s="28"/>
      <c r="I7" s="29" t="str">
        <f t="shared" si="0"/>
        <v>-</v>
      </c>
      <c r="J7" s="27"/>
      <c r="K7" s="25"/>
      <c r="L7" s="23"/>
      <c r="O7" s="17" t="s">
        <v>11</v>
      </c>
    </row>
    <row r="8" spans="1:15" s="19" customFormat="1" ht="27" customHeight="1" x14ac:dyDescent="0.25">
      <c r="A8" s="33" t="str">
        <f t="shared" si="1"/>
        <v>[PLEASE SELECT]</v>
      </c>
      <c r="B8" s="24"/>
      <c r="C8" s="25"/>
      <c r="D8" s="25"/>
      <c r="E8" s="26"/>
      <c r="F8" s="28" t="e">
        <f>IF(E8=#REF!,#REF!,IF(E8=#REF!,#REF!,IF(E8=#REF!,#REF!,IF(E8=#REF!,#REF!,IF(E8=#REF!,#REF!,IF(E8=#REF!,#REF!,IF(E8=#REF!,#REF!,IF(E8=#REF!,#REF!,IF(E8=#REF!,#REF!,IF(E8=#REF!,#REF!,IF(E8=#REF!,#REF!,IF(E8=#REF!,#REF!,IF(E8=#REF!,#REF!,IF(E8=#REF!,#REF!,IF(E8=#REF!,#REF!,IF(E8=#REF!,#REF!,IF(E8=#REF!,#REF!,IF(E8=#REF!,#REF!,IF(E8=#REF!,#REF!,IF(E8=#REF!,#REF!,IF(E8=#REF!,#REF!,0)))))))))))))))))))))</f>
        <v>#REF!</v>
      </c>
      <c r="G8" s="34"/>
      <c r="H8" s="28"/>
      <c r="I8" s="29" t="str">
        <f t="shared" si="0"/>
        <v>-</v>
      </c>
      <c r="J8" s="27"/>
      <c r="K8" s="25"/>
      <c r="L8" s="23"/>
      <c r="O8" s="17" t="s">
        <v>12</v>
      </c>
    </row>
    <row r="9" spans="1:15" s="19" customFormat="1" ht="27" customHeight="1" x14ac:dyDescent="0.25">
      <c r="A9" s="33" t="str">
        <f t="shared" si="1"/>
        <v>[PLEASE SELECT]</v>
      </c>
      <c r="B9" s="24"/>
      <c r="C9" s="25"/>
      <c r="D9" s="25"/>
      <c r="E9" s="26"/>
      <c r="F9" s="28" t="e">
        <f>IF(E9=#REF!,#REF!,IF(E9=#REF!,#REF!,IF(E9=#REF!,#REF!,IF(E9=#REF!,#REF!,IF(E9=#REF!,#REF!,IF(E9=#REF!,#REF!,IF(E9=#REF!,#REF!,IF(E9=#REF!,#REF!,IF(E9=#REF!,#REF!,IF(E9=#REF!,#REF!,IF(E9=#REF!,#REF!,IF(E9=#REF!,#REF!,IF(E9=#REF!,#REF!,IF(E9=#REF!,#REF!,IF(E9=#REF!,#REF!,IF(E9=#REF!,#REF!,IF(E9=#REF!,#REF!,IF(E9=#REF!,#REF!,IF(E9=#REF!,#REF!,IF(E9=#REF!,#REF!,IF(E9=#REF!,#REF!,0)))))))))))))))))))))</f>
        <v>#REF!</v>
      </c>
      <c r="G9" s="34"/>
      <c r="H9" s="28"/>
      <c r="I9" s="29" t="str">
        <f t="shared" si="0"/>
        <v>-</v>
      </c>
      <c r="J9" s="27"/>
      <c r="K9" s="25"/>
      <c r="L9" s="23"/>
      <c r="M9" s="20"/>
      <c r="O9" s="17" t="s">
        <v>13</v>
      </c>
    </row>
    <row r="10" spans="1:15" s="19" customFormat="1" ht="27" customHeight="1" x14ac:dyDescent="0.25">
      <c r="A10" s="33" t="str">
        <f t="shared" si="1"/>
        <v>[PLEASE SELECT]</v>
      </c>
      <c r="B10" s="24"/>
      <c r="C10" s="25"/>
      <c r="D10" s="25"/>
      <c r="E10" s="26"/>
      <c r="F10" s="28" t="e">
        <f>IF(E10=#REF!,#REF!,IF(E10=#REF!,#REF!,IF(E10=#REF!,#REF!,IF(E10=#REF!,#REF!,IF(E10=#REF!,#REF!,IF(E10=#REF!,#REF!,IF(E10=#REF!,#REF!,IF(E10=#REF!,#REF!,IF(E10=#REF!,#REF!,IF(E10=#REF!,#REF!,IF(E10=#REF!,#REF!,IF(E10=#REF!,#REF!,IF(E10=#REF!,#REF!,IF(E10=#REF!,#REF!,IF(E10=#REF!,#REF!,IF(E10=#REF!,#REF!,IF(E10=#REF!,#REF!,IF(E10=#REF!,#REF!,IF(E10=#REF!,#REF!,IF(E10=#REF!,#REF!,IF(E10=#REF!,#REF!,0)))))))))))))))))))))</f>
        <v>#REF!</v>
      </c>
      <c r="G10" s="34"/>
      <c r="H10" s="28"/>
      <c r="I10" s="29" t="str">
        <f t="shared" si="0"/>
        <v>-</v>
      </c>
      <c r="J10" s="27"/>
      <c r="K10" s="25"/>
      <c r="L10" s="23"/>
      <c r="M10" s="20"/>
      <c r="O10" s="17" t="s">
        <v>14</v>
      </c>
    </row>
    <row r="11" spans="1:15" s="19" customFormat="1" ht="27" customHeight="1" x14ac:dyDescent="0.25">
      <c r="A11" s="33" t="str">
        <f t="shared" si="1"/>
        <v>[PLEASE SELECT]</v>
      </c>
      <c r="B11" s="24"/>
      <c r="C11" s="25"/>
      <c r="D11" s="25"/>
      <c r="E11" s="26"/>
      <c r="F11" s="28" t="e">
        <f>IF(E11=#REF!,#REF!,IF(E11=#REF!,#REF!,IF(E11=#REF!,#REF!,IF(E11=#REF!,#REF!,IF(E11=#REF!,#REF!,IF(E11=#REF!,#REF!,IF(E11=#REF!,#REF!,IF(E11=#REF!,#REF!,IF(E11=#REF!,#REF!,IF(E11=#REF!,#REF!,IF(E11=#REF!,#REF!,IF(E11=#REF!,#REF!,IF(E11=#REF!,#REF!,IF(E11=#REF!,#REF!,IF(E11=#REF!,#REF!,IF(E11=#REF!,#REF!,IF(E11=#REF!,#REF!,IF(E11=#REF!,#REF!,IF(E11=#REF!,#REF!,IF(E11=#REF!,#REF!,IF(E11=#REF!,#REF!,0)))))))))))))))))))))</f>
        <v>#REF!</v>
      </c>
      <c r="G11" s="34"/>
      <c r="H11" s="28"/>
      <c r="I11" s="29" t="str">
        <f t="shared" si="0"/>
        <v>-</v>
      </c>
      <c r="J11" s="27"/>
      <c r="K11" s="25"/>
      <c r="L11" s="23"/>
      <c r="M11" s="20"/>
      <c r="O11" s="17" t="s">
        <v>15</v>
      </c>
    </row>
    <row r="12" spans="1:15" s="19" customFormat="1" ht="27" customHeight="1" x14ac:dyDescent="0.25">
      <c r="A12" s="33" t="str">
        <f t="shared" si="1"/>
        <v>[PLEASE SELECT]</v>
      </c>
      <c r="B12" s="24"/>
      <c r="C12" s="25"/>
      <c r="D12" s="25"/>
      <c r="E12" s="26"/>
      <c r="F12" s="28" t="e">
        <f>IF(E12=#REF!,#REF!,IF(E12=#REF!,#REF!,IF(E12=#REF!,#REF!,IF(E12=#REF!,#REF!,IF(E12=#REF!,#REF!,IF(E12=#REF!,#REF!,IF(E12=#REF!,#REF!,IF(E12=#REF!,#REF!,IF(E12=#REF!,#REF!,IF(E12=#REF!,#REF!,IF(E12=#REF!,#REF!,IF(E12=#REF!,#REF!,IF(E12=#REF!,#REF!,IF(E12=#REF!,#REF!,IF(E12=#REF!,#REF!,IF(E12=#REF!,#REF!,IF(E12=#REF!,#REF!,IF(E12=#REF!,#REF!,IF(E12=#REF!,#REF!,IF(E12=#REF!,#REF!,IF(E12=#REF!,#REF!,0)))))))))))))))))))))</f>
        <v>#REF!</v>
      </c>
      <c r="G12" s="34"/>
      <c r="H12" s="28"/>
      <c r="I12" s="29" t="str">
        <f t="shared" si="0"/>
        <v>-</v>
      </c>
      <c r="J12" s="27"/>
      <c r="K12" s="25"/>
      <c r="L12" s="23"/>
      <c r="M12" s="20"/>
      <c r="O12" s="17" t="s">
        <v>16</v>
      </c>
    </row>
    <row r="13" spans="1:15" s="19" customFormat="1" ht="27" customHeight="1" x14ac:dyDescent="0.25">
      <c r="A13" s="33" t="str">
        <f t="shared" si="1"/>
        <v>[PLEASE SELECT]</v>
      </c>
      <c r="B13" s="24"/>
      <c r="C13" s="25"/>
      <c r="D13" s="25"/>
      <c r="E13" s="26"/>
      <c r="F13" s="28" t="e">
        <f>IF(E13=#REF!,#REF!,IF(E13=#REF!,#REF!,IF(E13=#REF!,#REF!,IF(E13=#REF!,#REF!,IF(E13=#REF!,#REF!,IF(E13=#REF!,#REF!,IF(E13=#REF!,#REF!,IF(E13=#REF!,#REF!,IF(E13=#REF!,#REF!,IF(E13=#REF!,#REF!,IF(E13=#REF!,#REF!,IF(E13=#REF!,#REF!,IF(E13=#REF!,#REF!,IF(E13=#REF!,#REF!,IF(E13=#REF!,#REF!,IF(E13=#REF!,#REF!,IF(E13=#REF!,#REF!,IF(E13=#REF!,#REF!,IF(E13=#REF!,#REF!,IF(E13=#REF!,#REF!,IF(E13=#REF!,#REF!,0)))))))))))))))))))))</f>
        <v>#REF!</v>
      </c>
      <c r="G13" s="34"/>
      <c r="H13" s="28"/>
      <c r="I13" s="29" t="str">
        <f t="shared" si="0"/>
        <v>-</v>
      </c>
      <c r="J13" s="27"/>
      <c r="K13" s="25"/>
      <c r="L13" s="23"/>
      <c r="M13" s="20"/>
      <c r="O13" s="17" t="s">
        <v>17</v>
      </c>
    </row>
    <row r="14" spans="1:15" s="19" customFormat="1" ht="27" customHeight="1" x14ac:dyDescent="0.25">
      <c r="A14" s="33" t="str">
        <f t="shared" si="1"/>
        <v>[PLEASE SELECT]</v>
      </c>
      <c r="B14" s="24"/>
      <c r="C14" s="25"/>
      <c r="D14" s="25"/>
      <c r="E14" s="26"/>
      <c r="F14" s="28" t="e">
        <f>IF(E14=#REF!,#REF!,IF(E14=#REF!,#REF!,IF(E14=#REF!,#REF!,IF(E14=#REF!,#REF!,IF(E14=#REF!,#REF!,IF(E14=#REF!,#REF!,IF(E14=#REF!,#REF!,IF(E14=#REF!,#REF!,IF(E14=#REF!,#REF!,IF(E14=#REF!,#REF!,IF(E14=#REF!,#REF!,IF(E14=#REF!,#REF!,IF(E14=#REF!,#REF!,IF(E14=#REF!,#REF!,IF(E14=#REF!,#REF!,IF(E14=#REF!,#REF!,IF(E14=#REF!,#REF!,IF(E14=#REF!,#REF!,IF(E14=#REF!,#REF!,IF(E14=#REF!,#REF!,IF(E14=#REF!,#REF!,0)))))))))))))))))))))</f>
        <v>#REF!</v>
      </c>
      <c r="G14" s="34"/>
      <c r="H14" s="28"/>
      <c r="I14" s="29" t="str">
        <f t="shared" si="0"/>
        <v>-</v>
      </c>
      <c r="J14" s="27"/>
      <c r="K14" s="25"/>
      <c r="L14" s="23"/>
      <c r="M14" s="20"/>
      <c r="O14" s="17" t="s">
        <v>18</v>
      </c>
    </row>
    <row r="15" spans="1:15" s="19" customFormat="1" ht="27" customHeight="1" x14ac:dyDescent="0.25">
      <c r="A15" s="33" t="str">
        <f t="shared" si="1"/>
        <v>[PLEASE SELECT]</v>
      </c>
      <c r="B15" s="24"/>
      <c r="C15" s="25"/>
      <c r="D15" s="25"/>
      <c r="E15" s="26"/>
      <c r="F15" s="28" t="e">
        <f>IF(E15=#REF!,#REF!,IF(E15=#REF!,#REF!,IF(E15=#REF!,#REF!,IF(E15=#REF!,#REF!,IF(E15=#REF!,#REF!,IF(E15=#REF!,#REF!,IF(E15=#REF!,#REF!,IF(E15=#REF!,#REF!,IF(E15=#REF!,#REF!,IF(E15=#REF!,#REF!,IF(E15=#REF!,#REF!,IF(E15=#REF!,#REF!,IF(E15=#REF!,#REF!,IF(E15=#REF!,#REF!,IF(E15=#REF!,#REF!,IF(E15=#REF!,#REF!,IF(E15=#REF!,#REF!,IF(E15=#REF!,#REF!,IF(E15=#REF!,#REF!,IF(E15=#REF!,#REF!,IF(E15=#REF!,#REF!,0)))))))))))))))))))))</f>
        <v>#REF!</v>
      </c>
      <c r="G15" s="34"/>
      <c r="H15" s="28"/>
      <c r="I15" s="29" t="str">
        <f t="shared" si="0"/>
        <v>-</v>
      </c>
      <c r="J15" s="27"/>
      <c r="K15" s="25"/>
      <c r="L15" s="23"/>
      <c r="M15" s="20"/>
      <c r="O15" s="4" t="s">
        <v>19</v>
      </c>
    </row>
    <row r="16" spans="1:15" s="19" customFormat="1" ht="27" customHeight="1" x14ac:dyDescent="0.25">
      <c r="A16" s="33" t="str">
        <f t="shared" si="1"/>
        <v>[PLEASE SELECT]</v>
      </c>
      <c r="B16" s="24"/>
      <c r="C16" s="25"/>
      <c r="D16" s="25"/>
      <c r="E16" s="26"/>
      <c r="F16" s="28" t="e">
        <f>IF(E16=#REF!,#REF!,IF(E16=#REF!,#REF!,IF(E16=#REF!,#REF!,IF(E16=#REF!,#REF!,IF(E16=#REF!,#REF!,IF(E16=#REF!,#REF!,IF(E16=#REF!,#REF!,IF(E16=#REF!,#REF!,IF(E16=#REF!,#REF!,IF(E16=#REF!,#REF!,IF(E16=#REF!,#REF!,IF(E16=#REF!,#REF!,IF(E16=#REF!,#REF!,IF(E16=#REF!,#REF!,IF(E16=#REF!,#REF!,IF(E16=#REF!,#REF!,IF(E16=#REF!,#REF!,IF(E16=#REF!,#REF!,IF(E16=#REF!,#REF!,IF(E16=#REF!,#REF!,IF(E16=#REF!,#REF!,0)))))))))))))))))))))</f>
        <v>#REF!</v>
      </c>
      <c r="G16" s="34"/>
      <c r="H16" s="28"/>
      <c r="I16" s="29" t="str">
        <f t="shared" si="0"/>
        <v>-</v>
      </c>
      <c r="J16" s="27"/>
      <c r="K16" s="25"/>
      <c r="L16" s="23"/>
      <c r="O16" s="4" t="s">
        <v>20</v>
      </c>
    </row>
    <row r="17" spans="1:15" s="19" customFormat="1" ht="27" customHeight="1" x14ac:dyDescent="0.25">
      <c r="A17" s="33" t="str">
        <f t="shared" si="1"/>
        <v>[PLEASE SELECT]</v>
      </c>
      <c r="B17" s="24"/>
      <c r="C17" s="25"/>
      <c r="D17" s="25"/>
      <c r="E17" s="26"/>
      <c r="F17" s="28" t="e">
        <f>IF(E17=#REF!,#REF!,IF(E17=#REF!,#REF!,IF(E17=#REF!,#REF!,IF(E17=#REF!,#REF!,IF(E17=#REF!,#REF!,IF(E17=#REF!,#REF!,IF(E17=#REF!,#REF!,IF(E17=#REF!,#REF!,IF(E17=#REF!,#REF!,IF(E17=#REF!,#REF!,IF(E17=#REF!,#REF!,IF(E17=#REF!,#REF!,IF(E17=#REF!,#REF!,IF(E17=#REF!,#REF!,IF(E17=#REF!,#REF!,IF(E17=#REF!,#REF!,IF(E17=#REF!,#REF!,IF(E17=#REF!,#REF!,IF(E17=#REF!,#REF!,IF(E17=#REF!,#REF!,IF(E17=#REF!,#REF!,0)))))))))))))))))))))</f>
        <v>#REF!</v>
      </c>
      <c r="G17" s="34"/>
      <c r="H17" s="28"/>
      <c r="I17" s="29" t="str">
        <f t="shared" si="0"/>
        <v>-</v>
      </c>
      <c r="J17" s="27"/>
      <c r="K17" s="25"/>
      <c r="L17" s="23"/>
      <c r="O17" s="4" t="s">
        <v>21</v>
      </c>
    </row>
    <row r="18" spans="1:15" s="19" customFormat="1" ht="27" customHeight="1" x14ac:dyDescent="0.25">
      <c r="A18" s="33" t="str">
        <f t="shared" si="1"/>
        <v>[PLEASE SELECT]</v>
      </c>
      <c r="B18" s="24"/>
      <c r="C18" s="25"/>
      <c r="D18" s="25"/>
      <c r="E18" s="26"/>
      <c r="F18" s="28" t="e">
        <f>IF(E18=#REF!,#REF!,IF(E18=#REF!,#REF!,IF(E18=#REF!,#REF!,IF(E18=#REF!,#REF!,IF(E18=#REF!,#REF!,IF(E18=#REF!,#REF!,IF(E18=#REF!,#REF!,IF(E18=#REF!,#REF!,IF(E18=#REF!,#REF!,IF(E18=#REF!,#REF!,IF(E18=#REF!,#REF!,IF(E18=#REF!,#REF!,IF(E18=#REF!,#REF!,IF(E18=#REF!,#REF!,IF(E18=#REF!,#REF!,IF(E18=#REF!,#REF!,IF(E18=#REF!,#REF!,IF(E18=#REF!,#REF!,IF(E18=#REF!,#REF!,IF(E18=#REF!,#REF!,IF(E18=#REF!,#REF!,0)))))))))))))))))))))</f>
        <v>#REF!</v>
      </c>
      <c r="G18" s="34"/>
      <c r="H18" s="28"/>
      <c r="I18" s="29" t="str">
        <f t="shared" si="0"/>
        <v>-</v>
      </c>
      <c r="J18" s="27"/>
      <c r="K18" s="25"/>
      <c r="L18" s="23"/>
      <c r="O18" s="4" t="s">
        <v>22</v>
      </c>
    </row>
    <row r="19" spans="1:15" s="19" customFormat="1" ht="27" customHeight="1" x14ac:dyDescent="0.25">
      <c r="A19" s="33" t="str">
        <f t="shared" si="1"/>
        <v>[PLEASE SELECT]</v>
      </c>
      <c r="B19" s="24"/>
      <c r="C19" s="25"/>
      <c r="D19" s="25"/>
      <c r="E19" s="26"/>
      <c r="F19" s="28" t="e">
        <f>IF(E19=#REF!,#REF!,IF(E19=#REF!,#REF!,IF(E19=#REF!,#REF!,IF(E19=#REF!,#REF!,IF(E19=#REF!,#REF!,IF(E19=#REF!,#REF!,IF(E19=#REF!,#REF!,IF(E19=#REF!,#REF!,IF(E19=#REF!,#REF!,IF(E19=#REF!,#REF!,IF(E19=#REF!,#REF!,IF(E19=#REF!,#REF!,IF(E19=#REF!,#REF!,IF(E19=#REF!,#REF!,IF(E19=#REF!,#REF!,IF(E19=#REF!,#REF!,IF(E19=#REF!,#REF!,IF(E19=#REF!,#REF!,IF(E19=#REF!,#REF!,IF(E19=#REF!,#REF!,IF(E19=#REF!,#REF!,0)))))))))))))))))))))</f>
        <v>#REF!</v>
      </c>
      <c r="G19" s="34"/>
      <c r="H19" s="28"/>
      <c r="I19" s="29" t="str">
        <f t="shared" si="0"/>
        <v>-</v>
      </c>
      <c r="J19" s="27"/>
      <c r="K19" s="25"/>
      <c r="L19" s="23"/>
      <c r="O19" s="4" t="s">
        <v>23</v>
      </c>
    </row>
    <row r="20" spans="1:15" s="19" customFormat="1" ht="27" customHeight="1" x14ac:dyDescent="0.25">
      <c r="A20" s="33" t="str">
        <f t="shared" si="1"/>
        <v>[PLEASE SELECT]</v>
      </c>
      <c r="B20" s="24"/>
      <c r="C20" s="25"/>
      <c r="D20" s="25"/>
      <c r="E20" s="26"/>
      <c r="F20" s="28" t="e">
        <f>IF(E20=#REF!,#REF!,IF(E20=#REF!,#REF!,IF(E20=#REF!,#REF!,IF(E20=#REF!,#REF!,IF(E20=#REF!,#REF!,IF(E20=#REF!,#REF!,IF(E20=#REF!,#REF!,IF(E20=#REF!,#REF!,IF(E20=#REF!,#REF!,IF(E20=#REF!,#REF!,IF(E20=#REF!,#REF!,IF(E20=#REF!,#REF!,IF(E20=#REF!,#REF!,IF(E20=#REF!,#REF!,IF(E20=#REF!,#REF!,IF(E20=#REF!,#REF!,IF(E20=#REF!,#REF!,IF(E20=#REF!,#REF!,IF(E20=#REF!,#REF!,IF(E20=#REF!,#REF!,IF(E20=#REF!,#REF!,0)))))))))))))))))))))</f>
        <v>#REF!</v>
      </c>
      <c r="G20" s="34"/>
      <c r="H20" s="28"/>
      <c r="I20" s="29" t="str">
        <f t="shared" si="0"/>
        <v>-</v>
      </c>
      <c r="J20" s="27"/>
      <c r="K20" s="25"/>
      <c r="L20" s="23"/>
      <c r="O20" s="4" t="s">
        <v>24</v>
      </c>
    </row>
    <row r="21" spans="1:15" s="19" customFormat="1" ht="27" customHeight="1" x14ac:dyDescent="0.25">
      <c r="A21" s="33" t="str">
        <f t="shared" si="1"/>
        <v>[PLEASE SELECT]</v>
      </c>
      <c r="B21" s="24"/>
      <c r="C21" s="25"/>
      <c r="D21" s="25"/>
      <c r="E21" s="26"/>
      <c r="F21" s="28" t="e">
        <f>IF(E21=#REF!,#REF!,IF(E21=#REF!,#REF!,IF(E21=#REF!,#REF!,IF(E21=#REF!,#REF!,IF(E21=#REF!,#REF!,IF(E21=#REF!,#REF!,IF(E21=#REF!,#REF!,IF(E21=#REF!,#REF!,IF(E21=#REF!,#REF!,IF(E21=#REF!,#REF!,IF(E21=#REF!,#REF!,IF(E21=#REF!,#REF!,IF(E21=#REF!,#REF!,IF(E21=#REF!,#REF!,IF(E21=#REF!,#REF!,IF(E21=#REF!,#REF!,IF(E21=#REF!,#REF!,IF(E21=#REF!,#REF!,IF(E21=#REF!,#REF!,IF(E21=#REF!,#REF!,IF(E21=#REF!,#REF!,0)))))))))))))))))))))</f>
        <v>#REF!</v>
      </c>
      <c r="G21" s="34"/>
      <c r="H21" s="28"/>
      <c r="I21" s="29" t="str">
        <f t="shared" si="0"/>
        <v>-</v>
      </c>
      <c r="J21" s="27"/>
      <c r="K21" s="25"/>
      <c r="L21" s="23"/>
      <c r="O21" s="4" t="s">
        <v>25</v>
      </c>
    </row>
    <row r="22" spans="1:15" s="19" customFormat="1" ht="27" customHeight="1" x14ac:dyDescent="0.25">
      <c r="A22" s="33" t="str">
        <f t="shared" si="1"/>
        <v>[PLEASE SELECT]</v>
      </c>
      <c r="B22" s="24"/>
      <c r="C22" s="25"/>
      <c r="D22" s="25"/>
      <c r="E22" s="26"/>
      <c r="F22" s="28" t="e">
        <f>IF(E22=#REF!,#REF!,IF(E22=#REF!,#REF!,IF(E22=#REF!,#REF!,IF(E22=#REF!,#REF!,IF(E22=#REF!,#REF!,IF(E22=#REF!,#REF!,IF(E22=#REF!,#REF!,IF(E22=#REF!,#REF!,IF(E22=#REF!,#REF!,IF(E22=#REF!,#REF!,IF(E22=#REF!,#REF!,IF(E22=#REF!,#REF!,IF(E22=#REF!,#REF!,IF(E22=#REF!,#REF!,IF(E22=#REF!,#REF!,IF(E22=#REF!,#REF!,IF(E22=#REF!,#REF!,IF(E22=#REF!,#REF!,IF(E22=#REF!,#REF!,IF(E22=#REF!,#REF!,IF(E22=#REF!,#REF!,0)))))))))))))))))))))</f>
        <v>#REF!</v>
      </c>
      <c r="G22" s="34"/>
      <c r="H22" s="28"/>
      <c r="I22" s="29" t="str">
        <f t="shared" si="0"/>
        <v>-</v>
      </c>
      <c r="J22" s="27"/>
      <c r="K22" s="25"/>
      <c r="L22" s="23"/>
      <c r="O22" s="4" t="s">
        <v>26</v>
      </c>
    </row>
    <row r="23" spans="1:15" s="19" customFormat="1" ht="27" customHeight="1" x14ac:dyDescent="0.25">
      <c r="A23" s="33" t="str">
        <f t="shared" si="1"/>
        <v>[PLEASE SELECT]</v>
      </c>
      <c r="B23" s="24"/>
      <c r="C23" s="25"/>
      <c r="D23" s="25"/>
      <c r="E23" s="26"/>
      <c r="F23" s="28" t="e">
        <f>IF(E23=#REF!,#REF!,IF(E23=#REF!,#REF!,IF(E23=#REF!,#REF!,IF(E23=#REF!,#REF!,IF(E23=#REF!,#REF!,IF(E23=#REF!,#REF!,IF(E23=#REF!,#REF!,IF(E23=#REF!,#REF!,IF(E23=#REF!,#REF!,IF(E23=#REF!,#REF!,IF(E23=#REF!,#REF!,IF(E23=#REF!,#REF!,IF(E23=#REF!,#REF!,IF(E23=#REF!,#REF!,IF(E23=#REF!,#REF!,IF(E23=#REF!,#REF!,IF(E23=#REF!,#REF!,IF(E23=#REF!,#REF!,IF(E23=#REF!,#REF!,IF(E23=#REF!,#REF!,IF(E23=#REF!,#REF!,0)))))))))))))))))))))</f>
        <v>#REF!</v>
      </c>
      <c r="G23" s="34"/>
      <c r="H23" s="28"/>
      <c r="I23" s="29" t="str">
        <f t="shared" si="0"/>
        <v>-</v>
      </c>
      <c r="J23" s="27"/>
      <c r="K23" s="25"/>
      <c r="L23" s="23"/>
      <c r="O23" s="4" t="s">
        <v>27</v>
      </c>
    </row>
    <row r="24" spans="1:15" ht="26.1" customHeight="1" x14ac:dyDescent="0.25">
      <c r="C24" s="1"/>
      <c r="E24" s="39" t="s">
        <v>4</v>
      </c>
      <c r="F24" s="21" t="e">
        <f>SUBTOTAL(109,Table1[APIP Value])</f>
        <v>#REF!</v>
      </c>
      <c r="G24" s="46" t="s">
        <v>43</v>
      </c>
      <c r="H24" s="41">
        <f>SUBTOTAL(109,Table1[ACTUAL CASH VALUE])</f>
        <v>0</v>
      </c>
      <c r="I24" s="44"/>
      <c r="J24" s="44"/>
      <c r="K24" s="44"/>
      <c r="L24" s="44"/>
      <c r="M24" s="3"/>
      <c r="O24" s="4" t="s">
        <v>28</v>
      </c>
    </row>
    <row r="25" spans="1:15" ht="26.1" customHeight="1" x14ac:dyDescent="0.25">
      <c r="E25" s="40"/>
      <c r="F25" s="22"/>
      <c r="G25" s="47"/>
      <c r="H25" s="42"/>
      <c r="I25" s="45"/>
      <c r="J25" s="45"/>
      <c r="K25" s="45"/>
      <c r="L25" s="45"/>
      <c r="M25" s="3"/>
      <c r="O25" s="4" t="s">
        <v>29</v>
      </c>
    </row>
    <row r="26" spans="1:15" ht="20.25" customHeight="1" x14ac:dyDescent="0.25">
      <c r="B26" s="38" t="s">
        <v>46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"/>
      <c r="O26" s="4" t="s">
        <v>30</v>
      </c>
    </row>
    <row r="27" spans="1:15" ht="23.25" customHeight="1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"/>
      <c r="O27" s="4" t="s">
        <v>31</v>
      </c>
    </row>
    <row r="28" spans="1:15" ht="23.85" customHeight="1" x14ac:dyDescent="0.25">
      <c r="L28" s="4"/>
      <c r="M28" s="3"/>
      <c r="O28" s="4" t="s">
        <v>32</v>
      </c>
    </row>
    <row r="29" spans="1:15" x14ac:dyDescent="0.25">
      <c r="L29" s="4"/>
      <c r="O29" s="4" t="s">
        <v>33</v>
      </c>
    </row>
    <row r="30" spans="1:15" x14ac:dyDescent="0.25">
      <c r="L30" s="4"/>
      <c r="O30" s="4" t="s">
        <v>34</v>
      </c>
    </row>
    <row r="31" spans="1:15" x14ac:dyDescent="0.25">
      <c r="L31" s="35" t="s">
        <v>47</v>
      </c>
      <c r="O31" s="4" t="s">
        <v>35</v>
      </c>
    </row>
    <row r="32" spans="1:15" x14ac:dyDescent="0.25">
      <c r="L32" s="4"/>
      <c r="O32" s="4" t="s">
        <v>36</v>
      </c>
    </row>
    <row r="33" spans="12:15" x14ac:dyDescent="0.25">
      <c r="L33" s="4"/>
      <c r="O33" s="4" t="s">
        <v>37</v>
      </c>
    </row>
    <row r="34" spans="12:15" ht="15" customHeight="1" x14ac:dyDescent="0.25">
      <c r="L34" s="4"/>
    </row>
    <row r="35" spans="12:15" x14ac:dyDescent="0.25">
      <c r="L35" s="4"/>
    </row>
    <row r="36" spans="12:15" x14ac:dyDescent="0.25">
      <c r="L36" s="4"/>
    </row>
    <row r="37" spans="12:15" x14ac:dyDescent="0.25">
      <c r="L37" s="4"/>
    </row>
    <row r="38" spans="12:15" x14ac:dyDescent="0.25">
      <c r="L38" s="4"/>
    </row>
    <row r="39" spans="12:15" x14ac:dyDescent="0.25">
      <c r="L39" s="4"/>
    </row>
    <row r="40" spans="12:15" x14ac:dyDescent="0.25">
      <c r="L40" s="4"/>
    </row>
    <row r="41" spans="12:15" x14ac:dyDescent="0.25">
      <c r="L41" s="4"/>
    </row>
    <row r="42" spans="12:15" x14ac:dyDescent="0.25">
      <c r="L42" s="4"/>
    </row>
  </sheetData>
  <sheetProtection selectLockedCells="1"/>
  <mergeCells count="8">
    <mergeCell ref="B2:L2"/>
    <mergeCell ref="B1:L1"/>
    <mergeCell ref="B26:L27"/>
    <mergeCell ref="E24:E25"/>
    <mergeCell ref="H24:H25"/>
    <mergeCell ref="I3:L3"/>
    <mergeCell ref="I24:L25"/>
    <mergeCell ref="G24:G25"/>
  </mergeCells>
  <conditionalFormatting sqref="C3">
    <cfRule type="containsText" dxfId="5" priority="2" operator="containsText" text="select">
      <formula>NOT(ISERROR(SEARCH("select",C3)))</formula>
    </cfRule>
  </conditionalFormatting>
  <conditionalFormatting sqref="I3">
    <cfRule type="containsText" dxfId="4" priority="4" operator="containsText" text="error">
      <formula>NOT(ISERROR(SEARCH("error",I3)))</formula>
    </cfRule>
  </conditionalFormatting>
  <conditionalFormatting sqref="I5:I23">
    <cfRule type="containsText" dxfId="3" priority="1" operator="containsText" text="OK">
      <formula>NOT(ISERROR(SEARCH("OK",I5)))</formula>
    </cfRule>
    <cfRule type="containsText" dxfId="2" priority="5" operator="containsText" text="ERROR">
      <formula>NOT(ISERROR(SEARCH("ERROR",I5)))</formula>
    </cfRule>
  </conditionalFormatting>
  <conditionalFormatting sqref="I24">
    <cfRule type="containsText" dxfId="1" priority="3" operator="containsText" text="error">
      <formula>NOT(ISERROR(SEARCH("error",I24)))</formula>
    </cfRule>
  </conditionalFormatting>
  <dataValidations count="2">
    <dataValidation type="list" allowBlank="1" showInputMessage="1" showErrorMessage="1" sqref="E5:E23" xr:uid="{00000000-0002-0000-0000-000001000000}">
      <formula1>#REF!</formula1>
    </dataValidation>
    <dataValidation type="list" allowBlank="1" showInputMessage="1" showErrorMessage="1" sqref="C3" xr:uid="{00000000-0002-0000-0000-000000000000}">
      <formula1>$O$4:$O$33</formula1>
    </dataValidation>
  </dataValidations>
  <pageMargins left="0.50183823529411764" right="0.35049019607843135" top="0.25" bottom="0.25" header="0.5" footer="0.5"/>
  <pageSetup scale="59" orientation="landscape" r:id="rId1"/>
  <colBreaks count="1" manualBreakCount="1">
    <brk id="12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r:id="rId5">
            <anchor moveWithCells="1">
              <from>
                <xdr:col>3</xdr:col>
                <xdr:colOff>438150</xdr:colOff>
                <xdr:row>0</xdr:row>
                <xdr:rowOff>209550</xdr:rowOff>
              </from>
              <to>
                <xdr:col>3</xdr:col>
                <xdr:colOff>1447800</xdr:colOff>
                <xdr:row>0</xdr:row>
                <xdr:rowOff>2038350</xdr:rowOff>
              </to>
            </anchor>
          </objectPr>
        </oleObject>
      </mc:Choice>
      <mc:Fallback>
        <oleObject progId="Word.Document.12" shapeId="1027" r:id="rId4"/>
      </mc:Fallback>
    </mc:AlternateContent>
  </oleObjects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York Risk Services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Viek</dc:creator>
  <cp:lastModifiedBy>Nguyen, Shelley</cp:lastModifiedBy>
  <cp:lastPrinted>2025-02-28T17:22:45Z</cp:lastPrinted>
  <dcterms:created xsi:type="dcterms:W3CDTF">2018-08-09T22:18:42Z</dcterms:created>
  <dcterms:modified xsi:type="dcterms:W3CDTF">2025-02-28T17:23:07Z</dcterms:modified>
</cp:coreProperties>
</file>